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45" windowWidth="11460" windowHeight="8640"/>
  </bookViews>
  <sheets>
    <sheet name="NOTEPKA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I23" i="1"/>
  <c r="I25" i="1"/>
</calcChain>
</file>

<file path=xl/sharedStrings.xml><?xml version="1.0" encoding="utf-8"?>
<sst xmlns="http://schemas.openxmlformats.org/spreadsheetml/2006/main" count="38" uniqueCount="21">
  <si>
    <t>Fach:</t>
  </si>
  <si>
    <t>Klassenarbeit Nr.:     vom:               Klasse:</t>
  </si>
  <si>
    <t>Gesamtpunkte:</t>
  </si>
  <si>
    <t>Prozent von - bis [%]</t>
  </si>
  <si>
    <t>Punkte Arbeit von bis</t>
  </si>
  <si>
    <t>Anzahl</t>
  </si>
  <si>
    <t>Gesamt</t>
  </si>
  <si>
    <t>sehr gut</t>
  </si>
  <si>
    <t xml:space="preserve"> </t>
  </si>
  <si>
    <t>gut</t>
  </si>
  <si>
    <t>befriedigend</t>
  </si>
  <si>
    <t>ausreichend</t>
  </si>
  <si>
    <t>mangelhaft</t>
  </si>
  <si>
    <t>ungenügend</t>
  </si>
  <si>
    <t>Es fehlten:</t>
  </si>
  <si>
    <t>Gesamtteilnehmer:</t>
  </si>
  <si>
    <t>Noten eingetragen am:</t>
  </si>
  <si>
    <t>Notendurchschnitt:</t>
  </si>
  <si>
    <t>Notenschlüssel FOG11/12</t>
  </si>
  <si>
    <t>Punktesystem</t>
  </si>
  <si>
    <t>Version: 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</si>
</sst>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</font>
    <font>
      <b/>
      <sz val="10"/>
      <name val="MS Sans Serif"/>
    </font>
    <font>
      <b/>
      <sz val="14"/>
      <name val="MS Sans Serif"/>
    </font>
    <font>
      <b/>
      <sz val="18"/>
      <name val="MS Sans Serif"/>
    </font>
    <font>
      <sz val="14"/>
      <name val="MS Sans Serif"/>
    </font>
    <font>
      <b/>
      <sz val="12"/>
      <name val="MS Sans Serif"/>
    </font>
    <font>
      <sz val="12"/>
      <name val="MS Sans Serif"/>
    </font>
    <font>
      <sz val="8"/>
      <name val="MS Sans Serif"/>
    </font>
    <font>
      <sz val="10"/>
      <name val="MS Sans Serif"/>
      <family val="2"/>
    </font>
    <font>
      <b/>
      <sz val="14"/>
      <name val="MS Sans Serif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FFC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Fill="1" applyBorder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3" borderId="1" xfId="0" applyFont="1" applyFill="1" applyBorder="1"/>
    <xf numFmtId="0" fontId="0" fillId="3" borderId="1" xfId="0" applyFill="1" applyBorder="1"/>
    <xf numFmtId="0" fontId="7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3" fillId="4" borderId="1" xfId="0" applyFont="1" applyFill="1" applyBorder="1"/>
    <xf numFmtId="0" fontId="1" fillId="4" borderId="0" xfId="0" applyFont="1" applyFill="1"/>
    <xf numFmtId="0" fontId="2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8" xfId="0" applyFont="1" applyFill="1" applyBorder="1"/>
    <xf numFmtId="0" fontId="4" fillId="2" borderId="9" xfId="0" applyFont="1" applyFill="1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1" xfId="0" applyFont="1" applyFill="1" applyBorder="1"/>
    <xf numFmtId="0" fontId="2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2" fillId="0" borderId="8" xfId="0" applyFont="1" applyFill="1" applyBorder="1"/>
    <xf numFmtId="0" fontId="4" fillId="0" borderId="9" xfId="0" applyFont="1" applyFill="1" applyBorder="1"/>
    <xf numFmtId="0" fontId="2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2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3" sqref="A3"/>
    </sheetView>
  </sheetViews>
  <sheetFormatPr baseColWidth="10" defaultRowHeight="12.75" x14ac:dyDescent="0.2"/>
  <cols>
    <col min="1" max="1" width="17.5703125" customWidth="1"/>
    <col min="4" max="4" width="14.7109375" customWidth="1"/>
    <col min="10" max="10" width="7.28515625" customWidth="1"/>
  </cols>
  <sheetData>
    <row r="1" spans="1:10" ht="19.5" x14ac:dyDescent="0.35">
      <c r="A1" s="14" t="s">
        <v>18</v>
      </c>
      <c r="B1" s="7"/>
      <c r="C1" s="7"/>
      <c r="D1" s="7"/>
      <c r="E1" s="8"/>
      <c r="F1" s="8"/>
      <c r="G1" s="8"/>
      <c r="H1" s="10" t="s">
        <v>0</v>
      </c>
      <c r="I1" s="11"/>
      <c r="J1" s="12"/>
    </row>
    <row r="2" spans="1:10" x14ac:dyDescent="0.2">
      <c r="A2" s="9" t="s">
        <v>20</v>
      </c>
      <c r="B2" s="13"/>
      <c r="C2" s="8"/>
      <c r="D2" s="8"/>
      <c r="E2" s="8"/>
      <c r="F2" s="8" t="s">
        <v>1</v>
      </c>
      <c r="G2" s="8"/>
      <c r="H2" s="8"/>
      <c r="I2" s="8"/>
      <c r="J2" s="8"/>
    </row>
    <row r="3" spans="1:10" ht="23.25" x14ac:dyDescent="0.35">
      <c r="A3" s="8" t="s">
        <v>2</v>
      </c>
      <c r="B3" s="8"/>
      <c r="C3" s="8"/>
      <c r="D3" s="8"/>
      <c r="E3" s="15">
        <v>100</v>
      </c>
      <c r="F3" s="8"/>
      <c r="G3" s="8"/>
      <c r="H3" s="8"/>
      <c r="I3" s="8"/>
      <c r="J3" s="8"/>
    </row>
    <row r="4" spans="1:10" x14ac:dyDescent="0.2">
      <c r="A4" s="1"/>
      <c r="B4" s="1" t="s">
        <v>3</v>
      </c>
      <c r="C4" s="1"/>
      <c r="D4" s="1" t="s">
        <v>19</v>
      </c>
      <c r="E4" s="16" t="s">
        <v>4</v>
      </c>
      <c r="F4" s="16"/>
      <c r="G4" s="2"/>
      <c r="H4" s="2"/>
      <c r="I4" s="2" t="s">
        <v>5</v>
      </c>
      <c r="J4" t="s">
        <v>6</v>
      </c>
    </row>
    <row r="5" spans="1:10" ht="13.5" thickBot="1" x14ac:dyDescent="0.25">
      <c r="A5" s="1"/>
      <c r="B5" s="1"/>
      <c r="C5" s="1"/>
      <c r="D5" s="1"/>
      <c r="E5" s="16"/>
      <c r="F5" s="16"/>
    </row>
    <row r="6" spans="1:10" ht="19.5" x14ac:dyDescent="0.35">
      <c r="A6" s="17" t="s">
        <v>7</v>
      </c>
      <c r="B6" s="37">
        <v>100</v>
      </c>
      <c r="C6" s="37">
        <v>95</v>
      </c>
      <c r="D6" s="38">
        <v>15</v>
      </c>
      <c r="E6" s="39">
        <f>E3</f>
        <v>100</v>
      </c>
      <c r="F6" s="39">
        <f>ROUND((E3*C6)/100,1)</f>
        <v>95</v>
      </c>
      <c r="G6" s="18" t="s">
        <v>8</v>
      </c>
      <c r="H6" s="18"/>
      <c r="I6" s="19">
        <v>0</v>
      </c>
    </row>
    <row r="7" spans="1:10" ht="19.5" x14ac:dyDescent="0.35">
      <c r="A7" s="20"/>
      <c r="B7" s="40">
        <v>94</v>
      </c>
      <c r="C7" s="40">
        <v>90</v>
      </c>
      <c r="D7" s="41">
        <v>14</v>
      </c>
      <c r="E7" s="42">
        <f>ROUND((E3*B7)/100,1)</f>
        <v>94</v>
      </c>
      <c r="F7" s="42">
        <f>ROUND((E3*C7)/100,1)</f>
        <v>90</v>
      </c>
      <c r="G7" s="3"/>
      <c r="H7" s="3"/>
      <c r="I7" s="21">
        <v>0</v>
      </c>
    </row>
    <row r="8" spans="1:10" ht="20.25" thickBot="1" x14ac:dyDescent="0.4">
      <c r="A8" s="22"/>
      <c r="B8" s="43">
        <v>89</v>
      </c>
      <c r="C8" s="43">
        <v>85</v>
      </c>
      <c r="D8" s="44">
        <v>13</v>
      </c>
      <c r="E8" s="45">
        <f>ROUND((E3*B8)/100,1)</f>
        <v>89</v>
      </c>
      <c r="F8" s="45">
        <f>ROUND((E3*C8)/100,1)</f>
        <v>85</v>
      </c>
      <c r="G8" s="23"/>
      <c r="H8" s="23" t="s">
        <v>8</v>
      </c>
      <c r="I8" s="24">
        <v>0</v>
      </c>
      <c r="J8" s="6" t="s">
        <v>8</v>
      </c>
    </row>
    <row r="9" spans="1:10" ht="19.5" x14ac:dyDescent="0.35">
      <c r="A9" s="26" t="s">
        <v>9</v>
      </c>
      <c r="B9" s="46">
        <v>84</v>
      </c>
      <c r="C9" s="46">
        <v>80</v>
      </c>
      <c r="D9" s="47">
        <v>12</v>
      </c>
      <c r="E9" s="48">
        <f>ROUND((E3*B9)/100,1)</f>
        <v>84</v>
      </c>
      <c r="F9" s="48">
        <f>ROUND((E3*C9)/100,1)</f>
        <v>80</v>
      </c>
      <c r="G9" s="27" t="s">
        <v>8</v>
      </c>
      <c r="H9" s="27"/>
      <c r="I9" s="28">
        <v>0</v>
      </c>
    </row>
    <row r="10" spans="1:10" ht="19.5" x14ac:dyDescent="0.35">
      <c r="A10" s="29"/>
      <c r="B10" s="49">
        <v>79</v>
      </c>
      <c r="C10" s="49">
        <v>75</v>
      </c>
      <c r="D10" s="50">
        <v>11</v>
      </c>
      <c r="E10" s="51">
        <f>ROUND((E3*B10)/100,1)</f>
        <v>79</v>
      </c>
      <c r="F10" s="51">
        <f>ROUND((E3*C10)/100,1)</f>
        <v>75</v>
      </c>
      <c r="G10" s="25"/>
      <c r="H10" s="25"/>
      <c r="I10" s="30">
        <v>0</v>
      </c>
    </row>
    <row r="11" spans="1:10" ht="20.25" thickBot="1" x14ac:dyDescent="0.4">
      <c r="A11" s="31"/>
      <c r="B11" s="52">
        <v>74</v>
      </c>
      <c r="C11" s="52">
        <v>70</v>
      </c>
      <c r="D11" s="53">
        <v>10</v>
      </c>
      <c r="E11" s="54">
        <f>ROUND((E3*B11)/100,1)</f>
        <v>74</v>
      </c>
      <c r="F11" s="54">
        <f>ROUND((E3*C11)/100,1)</f>
        <v>70</v>
      </c>
      <c r="G11" s="32"/>
      <c r="H11" s="32" t="s">
        <v>8</v>
      </c>
      <c r="I11" s="33">
        <v>0</v>
      </c>
      <c r="J11" s="6" t="s">
        <v>8</v>
      </c>
    </row>
    <row r="12" spans="1:10" ht="19.5" x14ac:dyDescent="0.35">
      <c r="A12" s="17" t="s">
        <v>10</v>
      </c>
      <c r="B12" s="37">
        <v>69</v>
      </c>
      <c r="C12" s="37">
        <v>65</v>
      </c>
      <c r="D12" s="38">
        <v>9</v>
      </c>
      <c r="E12" s="39">
        <f>ROUND((E3*B12)/100,1)</f>
        <v>69</v>
      </c>
      <c r="F12" s="39">
        <f>ROUND((E3*C12)/100,1)</f>
        <v>65</v>
      </c>
      <c r="G12" s="18" t="s">
        <v>8</v>
      </c>
      <c r="H12" s="18"/>
      <c r="I12" s="19">
        <v>0</v>
      </c>
    </row>
    <row r="13" spans="1:10" ht="19.5" x14ac:dyDescent="0.35">
      <c r="A13" s="20"/>
      <c r="B13" s="40">
        <v>64</v>
      </c>
      <c r="C13" s="40">
        <v>60</v>
      </c>
      <c r="D13" s="41">
        <v>8</v>
      </c>
      <c r="E13" s="42">
        <f>ROUND((E3*B13)/100,1)</f>
        <v>64</v>
      </c>
      <c r="F13" s="42">
        <f>ROUND((E3*C13)/100,1)</f>
        <v>60</v>
      </c>
      <c r="G13" s="3"/>
      <c r="H13" s="3"/>
      <c r="I13" s="21">
        <v>0</v>
      </c>
    </row>
    <row r="14" spans="1:10" ht="20.25" thickBot="1" x14ac:dyDescent="0.4">
      <c r="A14" s="22"/>
      <c r="B14" s="43">
        <v>59</v>
      </c>
      <c r="C14" s="43">
        <v>55</v>
      </c>
      <c r="D14" s="44">
        <v>7</v>
      </c>
      <c r="E14" s="45">
        <f>ROUND((E3*B14)/100,1)</f>
        <v>59</v>
      </c>
      <c r="F14" s="45">
        <f>ROUND((E3*C14)/100,1)</f>
        <v>55</v>
      </c>
      <c r="G14" s="23"/>
      <c r="H14" s="23" t="s">
        <v>8</v>
      </c>
      <c r="I14" s="24">
        <v>0</v>
      </c>
      <c r="J14" s="6" t="s">
        <v>8</v>
      </c>
    </row>
    <row r="15" spans="1:10" ht="19.5" x14ac:dyDescent="0.35">
      <c r="A15" s="26" t="s">
        <v>11</v>
      </c>
      <c r="B15" s="46">
        <v>54</v>
      </c>
      <c r="C15" s="46">
        <v>50</v>
      </c>
      <c r="D15" s="47">
        <v>6</v>
      </c>
      <c r="E15" s="48">
        <f>ROUND((E3*B15)/100,1)</f>
        <v>54</v>
      </c>
      <c r="F15" s="48">
        <f>ROUND((E3*C15)/100,1)</f>
        <v>50</v>
      </c>
      <c r="G15" s="27" t="s">
        <v>8</v>
      </c>
      <c r="H15" s="27"/>
      <c r="I15" s="28">
        <v>0</v>
      </c>
    </row>
    <row r="16" spans="1:10" ht="19.5" x14ac:dyDescent="0.35">
      <c r="A16" s="29"/>
      <c r="B16" s="49">
        <v>49</v>
      </c>
      <c r="C16" s="49">
        <v>45</v>
      </c>
      <c r="D16" s="50">
        <v>5</v>
      </c>
      <c r="E16" s="51">
        <f>ROUND((E3*B16)/100,1)</f>
        <v>49</v>
      </c>
      <c r="F16" s="51">
        <f>ROUND((E3*C16)/100,1)</f>
        <v>45</v>
      </c>
      <c r="G16" s="25"/>
      <c r="H16" s="25"/>
      <c r="I16" s="30">
        <v>0</v>
      </c>
    </row>
    <row r="17" spans="1:10" ht="20.25" thickBot="1" x14ac:dyDescent="0.4">
      <c r="A17" s="31"/>
      <c r="B17" s="52">
        <v>44</v>
      </c>
      <c r="C17" s="52">
        <v>40</v>
      </c>
      <c r="D17" s="53">
        <v>4</v>
      </c>
      <c r="E17" s="54">
        <f>ROUND((E3*B17)/100,1)</f>
        <v>44</v>
      </c>
      <c r="F17" s="54">
        <f>ROUND((E3*C17)/100,1)</f>
        <v>40</v>
      </c>
      <c r="G17" s="32"/>
      <c r="H17" s="32" t="s">
        <v>8</v>
      </c>
      <c r="I17" s="33">
        <v>0</v>
      </c>
      <c r="J17" s="6" t="s">
        <v>8</v>
      </c>
    </row>
    <row r="18" spans="1:10" ht="19.5" x14ac:dyDescent="0.35">
      <c r="A18" s="17" t="s">
        <v>12</v>
      </c>
      <c r="B18" s="37">
        <v>39</v>
      </c>
      <c r="C18" s="37">
        <v>33</v>
      </c>
      <c r="D18" s="38">
        <v>3</v>
      </c>
      <c r="E18" s="39">
        <f>ROUND((E3*B18)/100,1)</f>
        <v>39</v>
      </c>
      <c r="F18" s="39">
        <f>ROUND((E3*C18)/100,1)</f>
        <v>33</v>
      </c>
      <c r="G18" s="18" t="s">
        <v>8</v>
      </c>
      <c r="H18" s="18"/>
      <c r="I18" s="19">
        <v>0</v>
      </c>
    </row>
    <row r="19" spans="1:10" ht="19.5" x14ac:dyDescent="0.35">
      <c r="A19" s="20"/>
      <c r="B19" s="40">
        <v>32</v>
      </c>
      <c r="C19" s="40">
        <v>27</v>
      </c>
      <c r="D19" s="41">
        <v>2</v>
      </c>
      <c r="E19" s="42">
        <f>ROUND((E3*B19)/100,1)</f>
        <v>32</v>
      </c>
      <c r="F19" s="42">
        <f>ROUND((E3*C19)/100,1)</f>
        <v>27</v>
      </c>
      <c r="G19" s="3"/>
      <c r="H19" s="3"/>
      <c r="I19" s="21">
        <v>0</v>
      </c>
    </row>
    <row r="20" spans="1:10" ht="20.25" thickBot="1" x14ac:dyDescent="0.4">
      <c r="A20" s="22"/>
      <c r="B20" s="43">
        <v>26</v>
      </c>
      <c r="C20" s="43">
        <v>20</v>
      </c>
      <c r="D20" s="44">
        <v>1</v>
      </c>
      <c r="E20" s="45">
        <f>ROUND((E3*B20)/100,1)</f>
        <v>26</v>
      </c>
      <c r="F20" s="45">
        <f>ROUND((E3*C20)/100,1)</f>
        <v>20</v>
      </c>
      <c r="G20" s="23"/>
      <c r="H20" s="23" t="s">
        <v>8</v>
      </c>
      <c r="I20" s="24">
        <v>0</v>
      </c>
      <c r="J20" s="6" t="s">
        <v>8</v>
      </c>
    </row>
    <row r="21" spans="1:10" ht="20.25" thickBot="1" x14ac:dyDescent="0.4">
      <c r="A21" s="34" t="s">
        <v>13</v>
      </c>
      <c r="B21" s="55">
        <v>19</v>
      </c>
      <c r="C21" s="55">
        <v>0</v>
      </c>
      <c r="D21" s="56">
        <v>0</v>
      </c>
      <c r="E21" s="57">
        <f>ROUND((E3*B21)/100,1)</f>
        <v>19</v>
      </c>
      <c r="F21" s="57">
        <f>ROUND((E3*C21)/100,1)</f>
        <v>0</v>
      </c>
      <c r="G21" s="35" t="s">
        <v>8</v>
      </c>
      <c r="H21" s="35" t="s">
        <v>8</v>
      </c>
      <c r="I21" s="36">
        <v>0</v>
      </c>
      <c r="J21" s="6" t="s">
        <v>8</v>
      </c>
    </row>
    <row r="23" spans="1:10" ht="15.75" x14ac:dyDescent="0.25">
      <c r="A23" s="1" t="s">
        <v>14</v>
      </c>
      <c r="G23" s="4" t="s">
        <v>15</v>
      </c>
      <c r="H23" s="4"/>
      <c r="I23" s="5">
        <f>SUM(I6:I21)</f>
        <v>0</v>
      </c>
    </row>
    <row r="25" spans="1:10" ht="15.75" x14ac:dyDescent="0.25">
      <c r="C25" t="s">
        <v>16</v>
      </c>
      <c r="G25" s="4" t="s">
        <v>17</v>
      </c>
      <c r="H25" s="4"/>
      <c r="I25" s="5" t="e">
        <f>ROUND(((I6+I7+I8)+((I9+I10+I11)*2)+((I12+I13+I14)*3)+((I15+I16+I17)*4)+((I18+I19+I20)*5)+(I21*6))/I23,2)</f>
        <v>#DIV/0!</v>
      </c>
    </row>
  </sheetData>
  <phoneticPr fontId="7" type="noConversion"/>
  <printOptions gridLines="1" gridLinesSet="0"/>
  <pageMargins left="0.39370078740157483" right="0.39370078740157483" top="0.98425196850393704" bottom="0.98425196850393704" header="0.4921259845" footer="0.4921259845"/>
  <pageSetup orientation="landscape" horizontalDpi="4294967292" verticalDpi="4294967292" r:id="rId1"/>
  <headerFooter alignWithMargins="0">
    <oddHeader>&amp;F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NOTEPKA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Notenschlüssel FOG 2002</dc:title>
  <dc:creator>Benner</dc:creator>
  <cp:lastModifiedBy>admin</cp:lastModifiedBy>
  <cp:lastPrinted>2004-12-13T09:02:45Z</cp:lastPrinted>
  <dcterms:created xsi:type="dcterms:W3CDTF">2002-04-11T20:01:28Z</dcterms:created>
  <dcterms:modified xsi:type="dcterms:W3CDTF">2019-09-20T09:07:04Z</dcterms:modified>
</cp:coreProperties>
</file>